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<sst xmlns="http://schemas.openxmlformats.org/spreadsheetml/2006/main" count="37" uniqueCount="37">
  <si>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案例资料：</t>
  </si>
  <si>
    <t>企业名称：</t>
  </si>
  <si>
    <t>中国聚源铝材有限公司</t>
  </si>
  <si>
    <t>纳税人识别号</t>
  </si>
  <si>
    <t>91340100MA2MQPW888</t>
  </si>
  <si>
    <t>纳税申报期间</t>
  </si>
  <si>
    <t>第三季度</t>
  </si>
  <si>
    <t>资产总额和从业人数各季度明细</t>
  </si>
  <si>
    <t>发放工资人数</t>
  </si>
  <si>
    <t>资产总额</t>
  </si>
  <si>
    <t>应付职工薪酬明细</t>
  </si>
  <si>
    <t>借方本年累计</t>
  </si>
  <si>
    <t>贷方本年累计</t>
  </si>
  <si>
    <t>应付职工薪酬</t>
  </si>
  <si>
    <t>-工资</t>
  </si>
  <si>
    <t>-社保</t>
  </si>
  <si>
    <t>-公积金</t>
  </si>
  <si>
    <t>-福利费</t>
  </si>
  <si>
    <t>-职工教育经费</t>
  </si>
  <si>
    <t>利润表（1-3季度）</t>
  </si>
  <si>
    <t>项目</t>
  </si>
  <si>
    <t>1月1日至9月30日</t>
  </si>
  <si>
    <t>营业收入</t>
  </si>
  <si>
    <t>营业成本</t>
  </si>
  <si>
    <t>税金及附加</t>
  </si>
  <si>
    <t>销售费用</t>
  </si>
  <si>
    <t>管理费用</t>
  </si>
  <si>
    <t>财务费用</t>
  </si>
  <si>
    <t>营业利润</t>
  </si>
  <si>
    <t>营业外收入</t>
  </si>
  <si>
    <t>营业外成本</t>
  </si>
  <si>
    <t>利润总额</t>
  </si>
  <si>
    <t>所得税费用</t>
  </si>
  <si>
    <t>净利润</t>
  </si>
  <si>
    <t>前二个季度已经缴纳企业所得税</t>
  </si>
  <si>
    <t>本季度实际缴纳税额</t>
  </si>
  <si>
    <t>注：企业满足小型微利企业标准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</si>
</sst>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58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2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left" vertical="center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F13" sqref="F13"/>
    </sheetView>
  </sheetViews>
  <sheetFormatPr defaultColWidth="9" defaultRowHeight="16.5" outlineLevelCol="6"/>
  <cols>
    <col min="1" max="1" width="32.2916666666667" style="2" customWidth="1"/>
    <col min="2" max="3" width="22.925" style="3" customWidth="1"/>
    <col min="4" max="7" width="22.925" style="4" customWidth="1"/>
    <col min="8" max="16384" width="9" style="4"/>
  </cols>
  <sheetData>
    <row r="1" ht="29.25" spans="1:7">
      <c r="A1" s="5" t="s">
        <v>0</v>
      </c>
    </row>
    <row r="2" spans="1:7">
      <c r="A2" s="2" t="s">
        <v>1</v>
      </c>
      <c r="B2" s="2" t="s">
        <v>2</v>
      </c>
    </row>
    <row r="3" spans="1:7">
      <c r="A3" s="2" t="s">
        <v>3</v>
      </c>
      <c r="B3" s="2" t="s">
        <v>4</v>
      </c>
    </row>
    <row r="4" spans="1:7">
      <c r="A4" s="2" t="s">
        <v>5</v>
      </c>
      <c r="B4" s="2" t="s">
        <v>6</v>
      </c>
    </row>
    <row r="5" ht="42" customHeight="1" spans="1:7">
      <c r="A5" s="6" t="s">
        <v>7</v>
      </c>
      <c r="B5" s="6"/>
      <c r="C5" s="6"/>
      <c r="D5" s="6"/>
      <c r="E5" s="6"/>
      <c r="F5" s="6"/>
      <c r="G5" s="6"/>
    </row>
    <row r="6" ht="20" customHeight="1" spans="1:7">
      <c r="A6" s="7"/>
      <c r="B6" s="8">
        <v>45292</v>
      </c>
      <c r="C6" s="8">
        <v>45382</v>
      </c>
      <c r="D6" s="8">
        <v>45383</v>
      </c>
      <c r="E6" s="8">
        <v>45473</v>
      </c>
      <c r="F6" s="8">
        <v>45474</v>
      </c>
      <c r="G6" s="8">
        <v>45565</v>
      </c>
    </row>
    <row r="7" ht="20" customHeight="1" spans="1:7">
      <c r="A7" s="9" t="s">
        <v>8</v>
      </c>
      <c r="B7" s="10">
        <v>12</v>
      </c>
      <c r="C7" s="10">
        <v>18</v>
      </c>
      <c r="D7" s="10">
        <v>18</v>
      </c>
      <c r="E7" s="10">
        <v>20</v>
      </c>
      <c r="F7" s="10">
        <v>20</v>
      </c>
      <c r="G7" s="10">
        <v>22</v>
      </c>
    </row>
    <row r="8" ht="20" customHeight="1" spans="1:7">
      <c r="A8" s="9" t="s">
        <v>9</v>
      </c>
      <c r="B8" s="10">
        <v>200</v>
      </c>
      <c r="C8" s="10">
        <v>280</v>
      </c>
      <c r="D8" s="10">
        <v>280</v>
      </c>
      <c r="E8" s="10">
        <v>360</v>
      </c>
      <c r="F8" s="10">
        <v>360</v>
      </c>
      <c r="G8" s="10">
        <v>410</v>
      </c>
    </row>
    <row r="9" ht="20" customHeight="1" spans="1:7">
      <c r="A9" s="11"/>
      <c r="B9" s="12"/>
      <c r="C9" s="12"/>
    </row>
    <row r="10" s="1" customFormat="1" ht="42" customHeight="1" spans="1:7">
      <c r="A10" s="6" t="s">
        <v>10</v>
      </c>
      <c r="B10" s="6"/>
      <c r="C10" s="6"/>
    </row>
    <row r="11" ht="20" customHeight="1" spans="1:7">
      <c r="A11" s="7"/>
      <c r="B11" s="13" t="s">
        <v>11</v>
      </c>
      <c r="C11" s="13" t="s">
        <v>12</v>
      </c>
    </row>
    <row r="12" ht="20" customHeight="1" spans="1:7">
      <c r="A12" s="9" t="s">
        <v>13</v>
      </c>
      <c r="B12" s="10">
        <v>1563502</v>
      </c>
      <c r="C12" s="10">
        <v>1677275</v>
      </c>
    </row>
    <row r="13" ht="20" customHeight="1" spans="1:7">
      <c r="A13" s="18" t="s">
        <v>14</v>
      </c>
      <c r="B13" s="10">
        <v>1230552</v>
      </c>
      <c r="C13" s="10">
        <v>1343512</v>
      </c>
    </row>
    <row r="14" ht="20" customHeight="1" spans="1:7">
      <c r="A14" s="18" t="s">
        <v>15</v>
      </c>
      <c r="B14" s="10">
        <v>166050</v>
      </c>
      <c r="C14" s="10">
        <v>166050</v>
      </c>
    </row>
    <row r="15" ht="20" customHeight="1" spans="1:7">
      <c r="A15" s="18" t="s">
        <v>16</v>
      </c>
      <c r="B15" s="10">
        <v>136330</v>
      </c>
      <c r="C15" s="10">
        <v>136330</v>
      </c>
    </row>
    <row r="16" ht="20" customHeight="1" spans="1:7">
      <c r="A16" s="18" t="s">
        <v>17</v>
      </c>
      <c r="B16" s="10">
        <v>22812</v>
      </c>
      <c r="C16" s="10">
        <v>23125</v>
      </c>
    </row>
    <row r="17" ht="20" customHeight="1" spans="1:3">
      <c r="A17" s="18" t="s">
        <v>18</v>
      </c>
      <c r="B17" s="10">
        <v>7758</v>
      </c>
      <c r="C17" s="10">
        <v>8258</v>
      </c>
    </row>
    <row r="18" s="1" customFormat="1" ht="20" customHeight="1" spans="1:3">
      <c r="A18" s="15"/>
      <c r="B18" s="12"/>
      <c r="C18" s="12"/>
    </row>
    <row r="19" s="1" customFormat="1" ht="42" customHeight="1" spans="1:3">
      <c r="A19" s="6" t="s">
        <v>19</v>
      </c>
      <c r="B19" s="6"/>
      <c r="C19" s="12"/>
    </row>
    <row r="20" ht="20" customHeight="1" spans="1:3">
      <c r="A20" s="13" t="s">
        <v>20</v>
      </c>
      <c r="B20" s="13" t="s">
        <v>21</v>
      </c>
      <c r="C20" s="4"/>
    </row>
    <row r="21" ht="20" customHeight="1" spans="1:3">
      <c r="A21" s="9" t="s">
        <v>22</v>
      </c>
      <c r="B21" s="10">
        <v>4668200</v>
      </c>
      <c r="C21" s="12"/>
    </row>
    <row r="22" ht="20" customHeight="1" spans="1:3">
      <c r="A22" s="9" t="s">
        <v>23</v>
      </c>
      <c r="B22" s="10">
        <v>2540112</v>
      </c>
      <c r="C22" s="12"/>
    </row>
    <row r="23" ht="20" customHeight="1" spans="1:3">
      <c r="A23" s="9" t="s">
        <v>24</v>
      </c>
      <c r="B23" s="10">
        <v>14250</v>
      </c>
      <c r="C23" s="12"/>
    </row>
    <row r="24" ht="20" customHeight="1" spans="1:3">
      <c r="A24" s="9" t="s">
        <v>25</v>
      </c>
      <c r="B24" s="10">
        <v>25852</v>
      </c>
      <c r="C24" s="12"/>
    </row>
    <row r="25" ht="20" customHeight="1" spans="1:3">
      <c r="A25" s="9" t="s">
        <v>26</v>
      </c>
      <c r="B25" s="10">
        <v>35986</v>
      </c>
      <c r="C25" s="12"/>
    </row>
    <row r="26" ht="20" customHeight="1" spans="1:3">
      <c r="A26" s="9" t="s">
        <v>27</v>
      </c>
      <c r="B26" s="10">
        <v>563</v>
      </c>
      <c r="C26" s="12"/>
    </row>
    <row r="27" ht="20" customHeight="1" spans="1:3">
      <c r="A27" s="16" t="s">
        <v>28</v>
      </c>
      <c r="B27" s="17">
        <f>B21-B22-B23-B24-B25-B26</f>
        <v>2051437</v>
      </c>
      <c r="C27" s="12"/>
    </row>
    <row r="28" ht="20" customHeight="1" spans="1:3">
      <c r="A28" s="9" t="s">
        <v>29</v>
      </c>
      <c r="B28" s="10">
        <v>1200</v>
      </c>
      <c r="C28" s="12"/>
    </row>
    <row r="29" ht="20" customHeight="1" spans="1:3">
      <c r="A29" s="9" t="s">
        <v>30</v>
      </c>
      <c r="B29" s="10">
        <v>800</v>
      </c>
      <c r="C29" s="12"/>
    </row>
    <row r="30" ht="20" customHeight="1" spans="1:3">
      <c r="A30" s="16" t="s">
        <v>31</v>
      </c>
      <c r="B30" s="17">
        <f>B27+B28-B29</f>
        <v>2051837</v>
      </c>
      <c r="C30" s="15"/>
    </row>
    <row r="31" ht="20" customHeight="1" spans="1:3">
      <c r="A31" s="9" t="s">
        <v>32</v>
      </c>
      <c r="B31" s="10">
        <f>ROUND(B30*0.05,2)</f>
        <v>102591.85</v>
      </c>
      <c r="C31" s="15"/>
    </row>
    <row r="32" ht="20" customHeight="1" spans="1:3">
      <c r="A32" s="16" t="s">
        <v>33</v>
      </c>
      <c r="B32" s="17">
        <f>B30-B31</f>
        <v>1949245.15</v>
      </c>
      <c r="C32" s="15"/>
    </row>
    <row r="33" ht="20" customHeight="1" spans="1:3">
      <c r="A33" s="9" t="s">
        <v>34</v>
      </c>
      <c r="B33" s="10">
        <v>72152</v>
      </c>
      <c r="C33" s="15"/>
    </row>
    <row r="34" ht="20" customHeight="1" spans="1:3">
      <c r="A34" s="9" t="s">
        <v>35</v>
      </c>
      <c r="B34" s="10">
        <v>30439.85</v>
      </c>
      <c r="C34" s="2"/>
    </row>
    <row r="36" spans="1:3">
      <c r="A36" s="2" t="s">
        <v>36</v>
      </c>
    </row>
  </sheetData>
  <mergeCells count="3">
    <mergeCell ref="A5:G5"/>
    <mergeCell ref="A10:C10"/>
    <mergeCell ref="A19:B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小鱼 </cp:lastModifiedBy>
  <dcterms:created xsi:type="dcterms:W3CDTF">2023-04-07T07:43:00Z</dcterms:created>
  <dcterms:modified xsi:type="dcterms:W3CDTF">2025-11-24T03:12:27Z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3465EEFA60DC4DA880AF4FEC82192E0D_13</vt:lpwstr>
  </property>
  <property fmtid="{D5CDD505-2E9C-101B-9397-08002B2CF9AE}" pid="3" name="KSOProductBuildVer">
    <vt:lpwstr>2052-12.1.0.23542</vt:lpwstr>
  </property>
</Properties>
</file>